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ПУД_с01092025\"/>
    </mc:Choice>
  </mc:AlternateContent>
  <bookViews>
    <workbookView xWindow="360" yWindow="15" windowWidth="20955" windowHeight="9720"/>
  </bookViews>
  <sheets>
    <sheet name="выборка" sheetId="1" r:id="rId1"/>
  </sheets>
  <calcPr calcId="162913"/>
</workbook>
</file>

<file path=xl/calcChain.xml><?xml version="1.0" encoding="utf-8"?>
<calcChain xmlns="http://schemas.openxmlformats.org/spreadsheetml/2006/main">
  <c r="E13" i="1" l="1"/>
  <c r="E11" i="1" s="1"/>
  <c r="H20" i="1"/>
  <c r="F20" i="1" l="1"/>
  <c r="H17" i="1"/>
  <c r="F18" i="1"/>
  <c r="F17" i="1"/>
  <c r="F19" i="1"/>
  <c r="H19" i="1"/>
  <c r="F15" i="1"/>
  <c r="H15" i="1"/>
  <c r="H16" i="1"/>
</calcChain>
</file>

<file path=xl/sharedStrings.xml><?xml version="1.0" encoding="utf-8"?>
<sst xmlns="http://schemas.openxmlformats.org/spreadsheetml/2006/main" count="52" uniqueCount="40">
  <si>
    <t>Сведения о поступлении доходов</t>
  </si>
  <si>
    <t>на казначейский счет № 03100 «Средства поступлений, являющихся источниками формирования доходов бюджетов бюджетной системы Российской Федерации» Управления Федерального казначейства по Курской области</t>
  </si>
  <si>
    <t xml:space="preserve">  Единица измерения:                                                    </t>
  </si>
  <si>
    <t>млн.руб.</t>
  </si>
  <si>
    <t>№ п/п</t>
  </si>
  <si>
    <t>Показатели</t>
  </si>
  <si>
    <t>Исполнено</t>
  </si>
  <si>
    <t>%</t>
  </si>
  <si>
    <r>
      <t>Поступило  по счету № 03100</t>
    </r>
    <r>
      <rPr>
        <sz val="12"/>
        <rFont val="Times New Roman"/>
      </rPr>
      <t xml:space="preserve"> - всего</t>
    </r>
  </si>
  <si>
    <t>х</t>
  </si>
  <si>
    <t>2</t>
  </si>
  <si>
    <t>Возврат излишне уплаченных 
(взысканных)сумм</t>
  </si>
  <si>
    <t>3</t>
  </si>
  <si>
    <r>
      <t>Перечислено в бюджеты разных уровней</t>
    </r>
    <r>
      <rPr>
        <sz val="12"/>
        <rFont val="Times New Roman"/>
      </rPr>
      <t xml:space="preserve"> - всего</t>
    </r>
  </si>
  <si>
    <t>в том числе:</t>
  </si>
  <si>
    <t>3.1</t>
  </si>
  <si>
    <t>Федеральный бюджет</t>
  </si>
  <si>
    <t>3.2</t>
  </si>
  <si>
    <t>Доходы областного бюджета</t>
  </si>
  <si>
    <t>3.3</t>
  </si>
  <si>
    <t>Доходы местных бюджетов</t>
  </si>
  <si>
    <t>3.4</t>
  </si>
  <si>
    <t>Бюджет фонда пенсионного и социального страхования Российской Федерации</t>
  </si>
  <si>
    <t>3.5</t>
  </si>
  <si>
    <t>Федеральный фонд обязательного медицинского страхования РФ</t>
  </si>
  <si>
    <t>3.6</t>
  </si>
  <si>
    <t>Территориальный фонд обязательного медицинского страхования РФ</t>
  </si>
  <si>
    <t>4</t>
  </si>
  <si>
    <t>Остаток на счете № 03100</t>
  </si>
  <si>
    <t>X</t>
  </si>
  <si>
    <t>5</t>
  </si>
  <si>
    <t>Невыясненные поступления,
перечисленные в ФБ по счету 03100</t>
  </si>
  <si>
    <t>5.1</t>
  </si>
  <si>
    <t>% от перечислений по счету 03100 (стр.5/стр.3)</t>
  </si>
  <si>
    <t>6.</t>
  </si>
  <si>
    <t>Платежи, поступившие в бюджеты минуя счет органа Федерального казначейства</t>
  </si>
  <si>
    <t xml:space="preserve">    </t>
  </si>
  <si>
    <t xml:space="preserve"> по состоянию на 01 июня 2026  года.</t>
  </si>
  <si>
    <t>на 01.06.2025</t>
  </si>
  <si>
    <t>на 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</si>
</sst>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_р_._-;_-@_-"/>
    <numFmt numFmtId="166" formatCode="0.0"/>
    <numFmt numFmtId="167" formatCode="#,##0.0"/>
  </numFmts>
  <fonts count="20" x14ac:knownFonts="1">
    <font>
      <sz val="10"/>
      <color theme="1"/>
      <name val="Arial Cyr"/>
    </font>
    <font>
      <sz val="10"/>
      <name val="Arial"/>
    </font>
    <font>
      <b/>
      <sz val="12"/>
      <name val="Arial"/>
    </font>
    <font>
      <b/>
      <sz val="12"/>
      <name val="Times New Roman"/>
    </font>
    <font>
      <sz val="14"/>
      <name val="Arial"/>
    </font>
    <font>
      <sz val="10"/>
      <name val="Times New Roman"/>
    </font>
    <font>
      <b/>
      <sz val="12"/>
      <name val="Arial Cyr"/>
    </font>
    <font>
      <b/>
      <sz val="14"/>
      <name val="Times New Roman"/>
    </font>
    <font>
      <b/>
      <sz val="10"/>
      <name val="Arial Cyr"/>
    </font>
    <font>
      <b/>
      <sz val="10"/>
      <name val="Times New Roman"/>
    </font>
    <font>
      <b/>
      <sz val="16"/>
      <name val="Times New Roman"/>
    </font>
    <font>
      <sz val="12"/>
      <name val="Times New Roman"/>
    </font>
    <font>
      <sz val="8"/>
      <name val="Arial"/>
    </font>
    <font>
      <sz val="12"/>
      <name val="Arial"/>
    </font>
    <font>
      <sz val="10"/>
      <color theme="1"/>
      <name val="Arial Cyr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4" fillId="0" borderId="0"/>
    <xf numFmtId="165" fontId="14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/>
    </xf>
    <xf numFmtId="10" fontId="7" fillId="0" borderId="3" xfId="0" applyNumberFormat="1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166" fontId="1" fillId="0" borderId="8" xfId="2" applyNumberFormat="1" applyFont="1" applyBorder="1" applyAlignment="1">
      <alignment horizontal="center"/>
    </xf>
    <xf numFmtId="49" fontId="5" fillId="0" borderId="9" xfId="0" applyNumberFormat="1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4" fontId="10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 vertical="center" wrapText="1" indent="1"/>
    </xf>
    <xf numFmtId="166" fontId="1" fillId="0" borderId="9" xfId="2" applyNumberFormat="1" applyFont="1" applyBorder="1"/>
    <xf numFmtId="0" fontId="11" fillId="0" borderId="9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vertical="center" wrapText="1"/>
    </xf>
    <xf numFmtId="166" fontId="11" fillId="0" borderId="9" xfId="2" applyNumberFormat="1" applyFont="1" applyBorder="1"/>
    <xf numFmtId="0" fontId="3" fillId="0" borderId="9" xfId="0" applyFont="1" applyBorder="1" applyAlignment="1">
      <alignment horizontal="left" vertical="center" wrapText="1" indent="2"/>
    </xf>
    <xf numFmtId="0" fontId="3" fillId="0" borderId="9" xfId="0" applyFont="1" applyBorder="1" applyAlignment="1" applyProtection="1">
      <alignment wrapText="1"/>
    </xf>
    <xf numFmtId="2" fontId="11" fillId="0" borderId="9" xfId="2" applyNumberFormat="1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167" fontId="15" fillId="0" borderId="9" xfId="0" applyNumberFormat="1" applyFont="1" applyFill="1" applyBorder="1" applyAlignment="1">
      <alignment shrinkToFit="1"/>
    </xf>
    <xf numFmtId="167" fontId="16" fillId="0" borderId="9" xfId="1" applyNumberFormat="1" applyFont="1" applyFill="1" applyBorder="1" applyAlignment="1"/>
    <xf numFmtId="167" fontId="17" fillId="0" borderId="9" xfId="0" applyNumberFormat="1" applyFont="1" applyFill="1" applyBorder="1" applyAlignment="1">
      <alignment shrinkToFit="1"/>
    </xf>
    <xf numFmtId="4" fontId="18" fillId="0" borderId="9" xfId="1" applyNumberFormat="1" applyFont="1" applyFill="1" applyBorder="1" applyAlignment="1">
      <alignment horizontal="right" shrinkToFit="1"/>
    </xf>
    <xf numFmtId="167" fontId="19" fillId="0" borderId="9" xfId="0" applyNumberFormat="1" applyFont="1" applyFill="1" applyBorder="1" applyAlignment="1"/>
    <xf numFmtId="164" fontId="18" fillId="0" borderId="8" xfId="1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11" fillId="0" borderId="9" xfId="2" applyNumberFormat="1" applyFont="1" applyBorder="1" applyAlignment="1">
      <alignment horizontal="right" vertical="center"/>
    </xf>
    <xf numFmtId="166" fontId="11" fillId="0" borderId="9" xfId="2" applyNumberFormat="1" applyFont="1" applyFill="1" applyBorder="1"/>
    <xf numFmtId="166" fontId="11" fillId="0" borderId="9" xfId="2" applyNumberFormat="1" applyFont="1" applyFill="1" applyBorder="1" applyAlignment="1">
      <alignment horizontal="right" vertical="center"/>
    </xf>
    <xf numFmtId="167" fontId="17" fillId="0" borderId="9" xfId="0" applyNumberFormat="1" applyFont="1" applyFill="1" applyBorder="1" applyAlignment="1">
      <alignment vertical="center"/>
    </xf>
    <xf numFmtId="167" fontId="3" fillId="0" borderId="9" xfId="0" applyNumberFormat="1" applyFont="1" applyFill="1" applyBorder="1" applyAlignment="1">
      <alignment shrinkToFit="1"/>
    </xf>
    <xf numFmtId="167" fontId="12" fillId="0" borderId="9" xfId="2" applyNumberFormat="1" applyFont="1" applyFill="1" applyBorder="1"/>
    <xf numFmtId="167" fontId="11" fillId="0" borderId="9" xfId="0" applyNumberFormat="1" applyFont="1" applyFill="1" applyBorder="1" applyAlignment="1">
      <alignment shrinkToFit="1"/>
    </xf>
    <xf numFmtId="167" fontId="11" fillId="0" borderId="9" xfId="0" applyNumberFormat="1" applyFont="1" applyFill="1" applyBorder="1" applyAlignment="1">
      <alignment vertical="center"/>
    </xf>
    <xf numFmtId="4" fontId="1" fillId="0" borderId="9" xfId="2" applyNumberFormat="1" applyFont="1" applyFill="1" applyBorder="1" applyAlignment="1">
      <alignment horizontal="right" shrinkToFit="1"/>
    </xf>
    <xf numFmtId="0" fontId="2" fillId="0" borderId="9" xfId="0" applyFont="1" applyFill="1" applyBorder="1"/>
    <xf numFmtId="164" fontId="1" fillId="0" borderId="8" xfId="2" applyNumberFormat="1" applyFont="1" applyFill="1" applyBorder="1" applyAlignment="1">
      <alignment horizontal="center"/>
    </xf>
    <xf numFmtId="2" fontId="6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W46"/>
  <sheetViews>
    <sheetView tabSelected="1" topLeftCell="C4" zoomScale="96" workbookViewId="0">
      <selection activeCell="D24" sqref="D24"/>
    </sheetView>
  </sheetViews>
  <sheetFormatPr defaultRowHeight="12.75" customHeight="1" x14ac:dyDescent="0.2"/>
  <cols>
    <col min="1" max="2" width="9.140625" style="1" hidden="1" customWidth="1"/>
    <col min="3" max="3" width="8.42578125" style="2" customWidth="1"/>
    <col min="4" max="4" width="42.85546875" style="3" customWidth="1"/>
    <col min="5" max="5" width="15" style="1" customWidth="1"/>
    <col min="6" max="6" width="13.140625" style="1" customWidth="1"/>
    <col min="7" max="7" width="14.7109375" style="1" customWidth="1"/>
    <col min="8" max="257" width="9.140625" style="1" customWidth="1"/>
  </cols>
  <sheetData>
    <row r="2" spans="3:8" ht="20.25" customHeight="1" x14ac:dyDescent="0.2">
      <c r="C2" s="4"/>
      <c r="D2" s="39" t="s">
        <v>0</v>
      </c>
      <c r="E2" s="39"/>
      <c r="F2" s="39"/>
      <c r="G2" s="39"/>
    </row>
    <row r="3" spans="3:8" ht="59.25" customHeight="1" x14ac:dyDescent="0.25">
      <c r="C3" s="4"/>
      <c r="D3" s="40" t="s">
        <v>1</v>
      </c>
      <c r="E3" s="40"/>
      <c r="F3" s="40"/>
      <c r="G3" s="40"/>
    </row>
    <row r="4" spans="3:8" ht="15.75" x14ac:dyDescent="0.2">
      <c r="C4" s="4"/>
      <c r="D4" s="5"/>
    </row>
    <row r="5" spans="3:8" ht="15.75" x14ac:dyDescent="0.2">
      <c r="D5" s="41" t="s">
        <v>37</v>
      </c>
      <c r="E5" s="41"/>
      <c r="F5" s="41"/>
      <c r="G5" s="41"/>
    </row>
    <row r="6" spans="3:8" ht="12.75" customHeight="1" x14ac:dyDescent="0.2">
      <c r="C6" s="4"/>
      <c r="D6" s="6"/>
    </row>
    <row r="7" spans="3:8" s="7" customFormat="1" ht="18.75" customHeight="1" thickBot="1" x14ac:dyDescent="0.3">
      <c r="C7" s="8" t="s">
        <v>2</v>
      </c>
      <c r="D7" s="9"/>
      <c r="H7" s="10" t="s">
        <v>3</v>
      </c>
    </row>
    <row r="8" spans="3:8" ht="26.25" customHeight="1" x14ac:dyDescent="0.2">
      <c r="C8" s="42" t="s">
        <v>4</v>
      </c>
      <c r="D8" s="44" t="s">
        <v>5</v>
      </c>
      <c r="E8" s="57" t="s">
        <v>6</v>
      </c>
      <c r="F8" s="11" t="s">
        <v>7</v>
      </c>
      <c r="G8" s="57" t="s">
        <v>6</v>
      </c>
      <c r="H8" s="11" t="s">
        <v>7</v>
      </c>
    </row>
    <row r="9" spans="3:8" ht="15.75" customHeight="1" thickBot="1" x14ac:dyDescent="0.25">
      <c r="C9" s="43"/>
      <c r="D9" s="45"/>
      <c r="E9" s="58" t="s">
        <v>38</v>
      </c>
      <c r="F9" s="12"/>
      <c r="G9" s="58" t="s">
        <v>39</v>
      </c>
      <c r="H9" s="12"/>
    </row>
    <row r="10" spans="3:8" s="10" customFormat="1" ht="15.75" customHeight="1" x14ac:dyDescent="0.2">
      <c r="C10" s="13">
        <v>1</v>
      </c>
      <c r="D10" s="14">
        <v>2</v>
      </c>
      <c r="E10" s="37"/>
      <c r="F10" s="15"/>
      <c r="G10" s="56"/>
      <c r="H10" s="15"/>
    </row>
    <row r="11" spans="3:8" s="1" customFormat="1" ht="20.25" x14ac:dyDescent="0.3">
      <c r="C11" s="16">
        <v>1</v>
      </c>
      <c r="D11" s="17" t="s">
        <v>8</v>
      </c>
      <c r="E11" s="32">
        <f>SUM(E12+E13+E21)</f>
        <v>30391.3</v>
      </c>
      <c r="F11" s="18" t="s">
        <v>9</v>
      </c>
      <c r="G11" s="50">
        <v>35696</v>
      </c>
      <c r="H11" s="18" t="s">
        <v>9</v>
      </c>
    </row>
    <row r="12" spans="3:8" s="1" customFormat="1" ht="39" customHeight="1" x14ac:dyDescent="0.3">
      <c r="C12" s="16" t="s">
        <v>10</v>
      </c>
      <c r="D12" s="19" t="s">
        <v>11</v>
      </c>
      <c r="E12" s="32">
        <v>1552.7</v>
      </c>
      <c r="F12" s="18" t="s">
        <v>9</v>
      </c>
      <c r="G12" s="50">
        <v>2276.9</v>
      </c>
      <c r="H12" s="18" t="s">
        <v>9</v>
      </c>
    </row>
    <row r="13" spans="3:8" s="1" customFormat="1" ht="31.5" x14ac:dyDescent="0.25">
      <c r="C13" s="16" t="s">
        <v>12</v>
      </c>
      <c r="D13" s="17" t="s">
        <v>13</v>
      </c>
      <c r="E13" s="32">
        <f>SUM(E15:E20)</f>
        <v>28796.199999999997</v>
      </c>
      <c r="F13" s="20">
        <v>100</v>
      </c>
      <c r="G13" s="50">
        <v>33371.9</v>
      </c>
      <c r="H13" s="20">
        <v>100</v>
      </c>
    </row>
    <row r="14" spans="3:8" ht="15.75" x14ac:dyDescent="0.2">
      <c r="C14" s="16"/>
      <c r="D14" s="21" t="s">
        <v>14</v>
      </c>
      <c r="E14" s="33"/>
      <c r="F14" s="20"/>
      <c r="G14" s="51"/>
      <c r="H14" s="20"/>
    </row>
    <row r="15" spans="3:8" ht="15.75" x14ac:dyDescent="0.25">
      <c r="C15" s="16" t="s">
        <v>15</v>
      </c>
      <c r="D15" s="22" t="s">
        <v>16</v>
      </c>
      <c r="E15" s="34">
        <v>900</v>
      </c>
      <c r="F15" s="23">
        <f>E15/E13*100</f>
        <v>3.125412380800245</v>
      </c>
      <c r="G15" s="52">
        <v>1108.2</v>
      </c>
      <c r="H15" s="23">
        <f>G15/G13*100</f>
        <v>3.3207578831292195</v>
      </c>
    </row>
    <row r="16" spans="3:8" ht="15.75" x14ac:dyDescent="0.25">
      <c r="C16" s="16" t="s">
        <v>17</v>
      </c>
      <c r="D16" s="24" t="s">
        <v>18</v>
      </c>
      <c r="E16" s="34">
        <v>4248.7</v>
      </c>
      <c r="F16" s="23">
        <v>14.7</v>
      </c>
      <c r="G16" s="52">
        <v>5256.5</v>
      </c>
      <c r="H16" s="47">
        <f>G16/G13*100</f>
        <v>15.751275773929564</v>
      </c>
    </row>
    <row r="17" spans="3:8" ht="15.75" x14ac:dyDescent="0.25">
      <c r="C17" s="16" t="s">
        <v>19</v>
      </c>
      <c r="D17" s="24" t="s">
        <v>20</v>
      </c>
      <c r="E17" s="34">
        <v>10881.3</v>
      </c>
      <c r="F17" s="23">
        <f>E17/E13*100</f>
        <v>37.787277488001891</v>
      </c>
      <c r="G17" s="52">
        <v>13252.6</v>
      </c>
      <c r="H17" s="47">
        <f>G17/G13*100</f>
        <v>39.711853385632821</v>
      </c>
    </row>
    <row r="18" spans="3:8" ht="45.75" customHeight="1" x14ac:dyDescent="0.25">
      <c r="C18" s="16" t="s">
        <v>21</v>
      </c>
      <c r="D18" s="25" t="s">
        <v>22</v>
      </c>
      <c r="E18" s="49">
        <v>591</v>
      </c>
      <c r="F18" s="46">
        <f>E18/E13*100</f>
        <v>2.0523541300588275</v>
      </c>
      <c r="G18" s="53">
        <v>817.9</v>
      </c>
      <c r="H18" s="48">
        <v>2.4</v>
      </c>
    </row>
    <row r="19" spans="3:8" ht="31.5" x14ac:dyDescent="0.25">
      <c r="C19" s="16" t="s">
        <v>23</v>
      </c>
      <c r="D19" s="25" t="s">
        <v>24</v>
      </c>
      <c r="E19" s="34">
        <v>2649.6</v>
      </c>
      <c r="F19" s="23">
        <f>E19/E13*100</f>
        <v>9.2012140490759204</v>
      </c>
      <c r="G19" s="52">
        <v>2790.7</v>
      </c>
      <c r="H19" s="23">
        <f>G19/G13*100</f>
        <v>8.3624246746514288</v>
      </c>
    </row>
    <row r="20" spans="3:8" ht="31.5" x14ac:dyDescent="0.25">
      <c r="C20" s="16" t="s">
        <v>25</v>
      </c>
      <c r="D20" s="25" t="s">
        <v>26</v>
      </c>
      <c r="E20" s="34">
        <v>9525.6</v>
      </c>
      <c r="F20" s="23">
        <f>E20/E13*100</f>
        <v>33.079364638389791</v>
      </c>
      <c r="G20" s="52">
        <v>10146</v>
      </c>
      <c r="H20" s="23">
        <f>G20/G13*100</f>
        <v>30.402823932709854</v>
      </c>
    </row>
    <row r="21" spans="3:8" s="1" customFormat="1" ht="15.75" x14ac:dyDescent="0.25">
      <c r="C21" s="16" t="s">
        <v>27</v>
      </c>
      <c r="D21" s="17" t="s">
        <v>28</v>
      </c>
      <c r="E21" s="32">
        <v>42.4</v>
      </c>
      <c r="F21" s="26" t="s">
        <v>29</v>
      </c>
      <c r="G21" s="50">
        <v>48.1</v>
      </c>
      <c r="H21" s="26" t="s">
        <v>29</v>
      </c>
    </row>
    <row r="22" spans="3:8" s="1" customFormat="1" ht="31.5" x14ac:dyDescent="0.25">
      <c r="C22" s="16" t="s">
        <v>30</v>
      </c>
      <c r="D22" s="17" t="s">
        <v>31</v>
      </c>
      <c r="E22" s="32">
        <v>9.3000000000000007</v>
      </c>
      <c r="F22" s="26" t="s">
        <v>29</v>
      </c>
      <c r="G22" s="50">
        <v>13.4</v>
      </c>
      <c r="H22" s="26" t="s">
        <v>29</v>
      </c>
    </row>
    <row r="23" spans="3:8" s="1" customFormat="1" ht="31.5" x14ac:dyDescent="0.25">
      <c r="C23" s="16" t="s">
        <v>32</v>
      </c>
      <c r="D23" s="17" t="s">
        <v>33</v>
      </c>
      <c r="E23" s="35">
        <v>0.03</v>
      </c>
      <c r="F23" s="26" t="s">
        <v>29</v>
      </c>
      <c r="G23" s="54">
        <v>0.04</v>
      </c>
      <c r="H23" s="26" t="s">
        <v>29</v>
      </c>
    </row>
    <row r="24" spans="3:8" ht="47.25" x14ac:dyDescent="0.25">
      <c r="C24" s="27" t="s">
        <v>34</v>
      </c>
      <c r="D24" s="59" t="s">
        <v>35</v>
      </c>
      <c r="E24" s="36">
        <v>-13</v>
      </c>
      <c r="F24" s="26" t="s">
        <v>29</v>
      </c>
      <c r="G24" s="55">
        <v>-9.4</v>
      </c>
      <c r="H24" s="26" t="s">
        <v>29</v>
      </c>
    </row>
    <row r="25" spans="3:8" ht="15.75" x14ac:dyDescent="0.2">
      <c r="D25" s="28"/>
    </row>
    <row r="26" spans="3:8" s="29" customFormat="1" ht="44.25" customHeight="1" x14ac:dyDescent="0.2">
      <c r="C26" s="30"/>
      <c r="D26" s="38"/>
      <c r="E26" s="38"/>
      <c r="F26" s="38"/>
    </row>
    <row r="27" spans="3:8" ht="15" x14ac:dyDescent="0.2">
      <c r="D27" s="31"/>
    </row>
    <row r="28" spans="3:8" ht="15" x14ac:dyDescent="0.2">
      <c r="D28" s="31"/>
    </row>
    <row r="29" spans="3:8" ht="15" x14ac:dyDescent="0.2">
      <c r="D29" s="31"/>
    </row>
    <row r="30" spans="3:8" ht="15" x14ac:dyDescent="0.2">
      <c r="D30" s="31"/>
    </row>
    <row r="31" spans="3:8" ht="15" x14ac:dyDescent="0.2">
      <c r="D31" s="31"/>
    </row>
    <row r="32" spans="3:8" ht="15" x14ac:dyDescent="0.2">
      <c r="D32" s="31"/>
    </row>
    <row r="33" spans="4:4" ht="15" x14ac:dyDescent="0.2">
      <c r="D33" s="31"/>
    </row>
    <row r="34" spans="4:4" ht="15" x14ac:dyDescent="0.2">
      <c r="D34" s="31"/>
    </row>
    <row r="35" spans="4:4" ht="15" x14ac:dyDescent="0.2">
      <c r="D35" s="31"/>
    </row>
    <row r="36" spans="4:4" ht="15" x14ac:dyDescent="0.2">
      <c r="D36" s="31"/>
    </row>
    <row r="37" spans="4:4" ht="15" x14ac:dyDescent="0.2">
      <c r="D37" s="31"/>
    </row>
    <row r="38" spans="4:4" ht="15" x14ac:dyDescent="0.2">
      <c r="D38" s="31"/>
    </row>
    <row r="39" spans="4:4" ht="15" x14ac:dyDescent="0.2">
      <c r="D39" s="31"/>
    </row>
    <row r="40" spans="4:4" ht="15" x14ac:dyDescent="0.2">
      <c r="D40" s="31"/>
    </row>
    <row r="41" spans="4:4" ht="15" x14ac:dyDescent="0.2">
      <c r="D41" s="31"/>
    </row>
    <row r="42" spans="4:4" ht="15" x14ac:dyDescent="0.2">
      <c r="D42" s="31"/>
    </row>
    <row r="43" spans="4:4" ht="15" x14ac:dyDescent="0.2">
      <c r="D43" s="31"/>
    </row>
    <row r="44" spans="4:4" ht="15" x14ac:dyDescent="0.2">
      <c r="D44" s="31"/>
    </row>
    <row r="45" spans="4:4" ht="15" x14ac:dyDescent="0.2">
      <c r="D45" s="31" t="s">
        <v>36</v>
      </c>
    </row>
    <row r="46" spans="4:4" ht="15" x14ac:dyDescent="0.2">
      <c r="D46" s="31"/>
    </row>
  </sheetData>
  <mergeCells count="6">
    <mergeCell ref="D26:F26"/>
    <mergeCell ref="D2:G2"/>
    <mergeCell ref="D3:G3"/>
    <mergeCell ref="D5:G5"/>
    <mergeCell ref="C8:C9"/>
    <mergeCell ref="D8:D9"/>
  </mergeCells>
  <pageMargins left="0.78740199999999982" right="0.78740199999999982" top="0.78740199999999982" bottom="0.78740199999999982" header="0.62992099999999995" footer="0.51181100000000002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выборка</vt:lpstr>
    </vt:vector>
  </TitlesOfParts>
  <Company>ufk34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MedvedevaTS</dc:creator>
  <cp:lastModifiedBy>Бердалиева Елена Николаевна</cp:lastModifiedBy>
  <cp:revision>1</cp:revision>
  <cp:lastPrinted>2026-06-01T13:03:13Z</cp:lastPrinted>
  <dcterms:created xsi:type="dcterms:W3CDTF">2011-04-05T00:36:00Z</dcterms:created>
  <dcterms:modified xsi:type="dcterms:W3CDTF">2026-06-01T13:04:56Z</dcterms:modified>
  <cp:version>1048576</cp:version>
</cp:coreProperties>
</file>